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\dfs\Accounting-Private\smalligk\MyData\My Documents\223-35  Housing Lounge Furniture\"/>
    </mc:Choice>
  </mc:AlternateContent>
  <xr:revisionPtr revIDLastSave="0" documentId="13_ncr:1_{804E8840-9899-41AB-811E-9937E3B7FD5A}" xr6:coauthVersionLast="47" xr6:coauthVersionMax="47" xr10:uidLastSave="{00000000-0000-0000-0000-000000000000}"/>
  <bookViews>
    <workbookView xWindow="-120" yWindow="-120" windowWidth="25440" windowHeight="15390" xr2:uid="{5B2264F9-93B7-4BC2-A94E-D2131890BD3E}"/>
  </bookViews>
  <sheets>
    <sheet name="GVSU RFP 223-3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<sst xmlns="http://schemas.openxmlformats.org/spreadsheetml/2006/main" count="85" uniqueCount="47">
  <si>
    <t>Type</t>
  </si>
  <si>
    <t>GVSU RFP 2023 Housing Lounge Furniture Items</t>
  </si>
  <si>
    <t>Quantity</t>
  </si>
  <si>
    <t>Specifications</t>
  </si>
  <si>
    <t>Depth</t>
  </si>
  <si>
    <t>Length</t>
  </si>
  <si>
    <t>Height</t>
  </si>
  <si>
    <t>Fabric</t>
  </si>
  <si>
    <t>Modular- Armless</t>
  </si>
  <si>
    <t>Similar to Brill Furniture Ditto     28" x 34" x 33"- Not ganged together</t>
  </si>
  <si>
    <t>https://brillcompany.com/seating/#ditto</t>
  </si>
  <si>
    <t>28"</t>
  </si>
  <si>
    <t>34"</t>
  </si>
  <si>
    <t>33"</t>
  </si>
  <si>
    <t>Grade 1 or 2</t>
  </si>
  <si>
    <t>Modular- Corner</t>
  </si>
  <si>
    <t>Similar to Brill Furniture Ditto     34"  x 34" x 33"- Not ganged together</t>
  </si>
  <si>
    <t>Sofa</t>
  </si>
  <si>
    <t>Similar to Brill University Place Loose Cushion, 78'-82' length, 34" - 37" depth, 34" - 36" back height</t>
  </si>
  <si>
    <t>https://brillcompany.com/seating/</t>
  </si>
  <si>
    <t xml:space="preserve">34" - 37" </t>
  </si>
  <si>
    <t>78" - 82"</t>
  </si>
  <si>
    <t>34" - 36" back height</t>
  </si>
  <si>
    <t>Sofa Chair</t>
  </si>
  <si>
    <t>Similar to Brill University Place Loose Cushion, 34" - 37" depth, 34" - 36" back height</t>
  </si>
  <si>
    <t>34" - 37" depth</t>
  </si>
  <si>
    <t>Not important</t>
  </si>
  <si>
    <t>Coffee Table</t>
  </si>
  <si>
    <t>Similar to 48" x 24" x 16", Wood Feet</t>
  </si>
  <si>
    <t>48"</t>
  </si>
  <si>
    <t>24"</t>
  </si>
  <si>
    <t>16"</t>
  </si>
  <si>
    <t>End Table</t>
  </si>
  <si>
    <t>Similar to Brill Hugo   24" Length x 22" Height Square, Wood feet</t>
  </si>
  <si>
    <t xml:space="preserve">https://brillcompany.com/tables/ </t>
  </si>
  <si>
    <t>22"</t>
  </si>
  <si>
    <t xml:space="preserve">Ottoman Sq. </t>
  </si>
  <si>
    <t>44"</t>
  </si>
  <si>
    <t>Normal Ottoman Height</t>
  </si>
  <si>
    <t>Ottoman Rd</t>
  </si>
  <si>
    <t>Similar to 34" Round (no tufts)</t>
  </si>
  <si>
    <t>Alternate</t>
  </si>
  <si>
    <t>up to 20 additional</t>
  </si>
  <si>
    <t>Not Important</t>
  </si>
  <si>
    <t xml:space="preserve"> </t>
  </si>
  <si>
    <t>Similar to RT London Lucy Lu Stool to 44" Square Ottoman with laminate top</t>
  </si>
  <si>
    <t>www.rtlondon.com/products/lucy-lu-stool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</si>
</sst>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1"/>
    <xf numFmtId="44" fontId="6" fillId="0" borderId="0" xfId="2" applyFont="1" applyBorder="1"/>
    <xf numFmtId="44" fontId="3" fillId="0" borderId="0" xfId="0" applyNumberFormat="1" applyFont="1"/>
    <xf numFmtId="0" fontId="2" fillId="0" borderId="0" xfId="1" applyFill="1"/>
    <xf numFmtId="0" fontId="6" fillId="0" borderId="0" xfId="0" applyFont="1"/>
    <xf numFmtId="16" fontId="3" fillId="0" borderId="0" xfId="0" applyNumberFormat="1" applyFont="1" applyAlignment="1">
      <alignment horizontal="center"/>
    </xf>
  </cellXfs>
  <cellStyles count="3">
    <cellStyle name="Currency 2" xfId="2" xr:uid="{C50E9375-B82D-4630-8626-BEA4B7E74B34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ffice\dfs\Accounting-Private\smalligk\MyData\My%20Documents\223-35%20%20Housing%20Lounge%20Furniture\22023%20Soft%20Seating%20Master%20Spreadsheet.xlsx" TargetMode="External"/><Relationship Id="rId1" Type="http://schemas.openxmlformats.org/officeDocument/2006/relationships/externalLinkPath" Target="22023%20Soft%20Seating%20Master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Summary"/>
      <sheetName val="Hoobler"/>
      <sheetName val="Ott"/>
      <sheetName val="South CDE"/>
      <sheetName val="FFE Totals"/>
    </sheetNames>
    <sheetDataSet>
      <sheetData sheetId="0"/>
      <sheetData sheetId="1">
        <row r="4">
          <cell r="A4">
            <v>5</v>
          </cell>
        </row>
        <row r="5">
          <cell r="A5">
            <v>2</v>
          </cell>
        </row>
        <row r="7">
          <cell r="A7"/>
        </row>
        <row r="13">
          <cell r="A13">
            <v>2</v>
          </cell>
        </row>
        <row r="14">
          <cell r="A14">
            <v>1</v>
          </cell>
        </row>
        <row r="16">
          <cell r="A16">
            <v>1</v>
          </cell>
        </row>
      </sheetData>
      <sheetData sheetId="2">
        <row r="4">
          <cell r="A4">
            <v>5</v>
          </cell>
        </row>
        <row r="7">
          <cell r="A7"/>
        </row>
        <row r="13">
          <cell r="A13">
            <v>2</v>
          </cell>
        </row>
        <row r="14">
          <cell r="A14">
            <v>1</v>
          </cell>
        </row>
        <row r="16">
          <cell r="A16">
            <v>1</v>
          </cell>
        </row>
      </sheetData>
      <sheetData sheetId="3">
        <row r="3">
          <cell r="A3">
            <v>10</v>
          </cell>
        </row>
        <row r="4">
          <cell r="A4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london.com/products/lucy-lu-stool" TargetMode="External"/><Relationship Id="rId3" Type="http://schemas.openxmlformats.org/officeDocument/2006/relationships/hyperlink" Target="https://brillcompany.com/seating/" TargetMode="External"/><Relationship Id="rId7" Type="http://schemas.openxmlformats.org/officeDocument/2006/relationships/hyperlink" Target="https://brillcompany.com/seating/" TargetMode="External"/><Relationship Id="rId2" Type="http://schemas.openxmlformats.org/officeDocument/2006/relationships/hyperlink" Target="https://brillcompany.com/seating/" TargetMode="External"/><Relationship Id="rId1" Type="http://schemas.openxmlformats.org/officeDocument/2006/relationships/hyperlink" Target="https://brillcompany.com/tables/" TargetMode="External"/><Relationship Id="rId6" Type="http://schemas.openxmlformats.org/officeDocument/2006/relationships/hyperlink" Target="https://brillcompany.com/seating/" TargetMode="External"/><Relationship Id="rId5" Type="http://schemas.openxmlformats.org/officeDocument/2006/relationships/hyperlink" Target="https://brillcompany.com/seating/" TargetMode="External"/><Relationship Id="rId4" Type="http://schemas.openxmlformats.org/officeDocument/2006/relationships/hyperlink" Target="https://brillcompany.com/seat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E560-45FA-48A8-87EF-D20CF2E4B94D}">
  <dimension ref="A1:J18"/>
  <sheetViews>
    <sheetView tabSelected="1" workbookViewId="0">
      <selection activeCell="C16" sqref="C16"/>
    </sheetView>
  </sheetViews>
  <sheetFormatPr defaultColWidth="24.42578125" defaultRowHeight="18.75" x14ac:dyDescent="0.3"/>
  <cols>
    <col min="1" max="1" width="21.7109375" style="3" customWidth="1"/>
    <col min="2" max="2" width="24.28515625" style="2" customWidth="1"/>
    <col min="3" max="3" width="113.28515625" style="3" customWidth="1"/>
    <col min="4" max="4" width="37.7109375" style="3" customWidth="1"/>
    <col min="5" max="5" width="21" style="3" customWidth="1"/>
    <col min="6" max="6" width="19.42578125" style="3" customWidth="1"/>
    <col min="7" max="7" width="28.140625" style="3" bestFit="1" customWidth="1"/>
    <col min="8" max="8" width="15.140625" style="3" bestFit="1" customWidth="1"/>
    <col min="9" max="16384" width="24.42578125" style="3"/>
  </cols>
  <sheetData>
    <row r="1" spans="1:10" x14ac:dyDescent="0.3">
      <c r="A1" s="1" t="s">
        <v>1</v>
      </c>
    </row>
    <row r="2" spans="1:10" x14ac:dyDescent="0.3">
      <c r="A2" s="1"/>
    </row>
    <row r="3" spans="1:10" s="1" customFormat="1" x14ac:dyDescent="0.3">
      <c r="A3" s="1" t="s">
        <v>0</v>
      </c>
      <c r="B3" s="4" t="s">
        <v>2</v>
      </c>
      <c r="C3" s="1" t="s">
        <v>3</v>
      </c>
      <c r="E3" s="5" t="s">
        <v>4</v>
      </c>
      <c r="F3" s="5" t="s">
        <v>5</v>
      </c>
      <c r="G3" s="5" t="s">
        <v>6</v>
      </c>
      <c r="H3" s="1" t="s">
        <v>7</v>
      </c>
    </row>
    <row r="4" spans="1:10" x14ac:dyDescent="0.3">
      <c r="A4" s="3" t="s">
        <v>8</v>
      </c>
      <c r="B4" s="6">
        <f>SUM([1]Hoobler!A4,[1]Hoobler!A13)+SUM([1]Ott!A4,[1]Ott!A13)</f>
        <v>14</v>
      </c>
      <c r="C4" s="3" t="s">
        <v>9</v>
      </c>
      <c r="D4" s="7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8"/>
      <c r="J4" s="9"/>
    </row>
    <row r="5" spans="1:10" x14ac:dyDescent="0.3">
      <c r="A5" s="3" t="s">
        <v>15</v>
      </c>
      <c r="B5" s="6">
        <f>SUM([1]Hoobler!A5,[1]Hoobler!A14)+SUM([1]Ott!A14,[1]Hoobler!A14)</f>
        <v>5</v>
      </c>
      <c r="C5" s="3" t="s">
        <v>16</v>
      </c>
      <c r="D5" s="7" t="s">
        <v>10</v>
      </c>
      <c r="E5" s="3" t="s">
        <v>12</v>
      </c>
      <c r="F5" s="3" t="s">
        <v>12</v>
      </c>
      <c r="G5" s="3" t="s">
        <v>13</v>
      </c>
      <c r="H5" s="3" t="s">
        <v>14</v>
      </c>
      <c r="I5" s="8"/>
      <c r="J5" s="9"/>
    </row>
    <row r="6" spans="1:10" x14ac:dyDescent="0.3">
      <c r="A6" s="3" t="s">
        <v>17</v>
      </c>
      <c r="B6" s="6">
        <f>SUM('[1]South CDE'!A3)</f>
        <v>10</v>
      </c>
      <c r="C6" s="3" t="s">
        <v>18</v>
      </c>
      <c r="D6" s="10" t="s">
        <v>19</v>
      </c>
      <c r="E6" s="3" t="s">
        <v>20</v>
      </c>
      <c r="F6" s="3" t="s">
        <v>21</v>
      </c>
      <c r="G6" s="3" t="s">
        <v>22</v>
      </c>
      <c r="H6" s="3" t="s">
        <v>14</v>
      </c>
      <c r="I6" s="9"/>
      <c r="J6" s="9"/>
    </row>
    <row r="7" spans="1:10" x14ac:dyDescent="0.3">
      <c r="A7" s="3" t="s">
        <v>23</v>
      </c>
      <c r="B7" s="6">
        <f>SUM('[1]South CDE'!A4)</f>
        <v>10</v>
      </c>
      <c r="C7" s="3" t="s">
        <v>24</v>
      </c>
      <c r="D7" s="10" t="s">
        <v>19</v>
      </c>
      <c r="E7" s="3" t="s">
        <v>25</v>
      </c>
      <c r="F7" s="11" t="s">
        <v>26</v>
      </c>
      <c r="G7" s="3" t="s">
        <v>22</v>
      </c>
      <c r="H7" s="3" t="s">
        <v>14</v>
      </c>
      <c r="I7" s="9"/>
      <c r="J7" s="9"/>
    </row>
    <row r="8" spans="1:10" hidden="1" x14ac:dyDescent="0.3">
      <c r="A8" s="3" t="s">
        <v>27</v>
      </c>
      <c r="B8" s="6" t="e">
        <f>SUM(#REF!+#REF!+#REF!+#REF!+#REF!+#REF!+#REF!)</f>
        <v>#REF!</v>
      </c>
      <c r="C8" s="3" t="s">
        <v>28</v>
      </c>
      <c r="E8" s="3" t="s">
        <v>29</v>
      </c>
      <c r="F8" s="3" t="s">
        <v>30</v>
      </c>
      <c r="G8" s="3" t="s">
        <v>31</v>
      </c>
      <c r="H8" s="3" t="s">
        <v>14</v>
      </c>
      <c r="I8" s="9"/>
      <c r="J8" s="9"/>
    </row>
    <row r="9" spans="1:10" x14ac:dyDescent="0.3">
      <c r="A9" s="3" t="s">
        <v>32</v>
      </c>
      <c r="B9" s="6">
        <f>SUM([1]Hoobler!A7,[1]Hoobler!A16)+SUM([1]Ott!A7,[1]Ott!A16)</f>
        <v>2</v>
      </c>
      <c r="C9" s="3" t="s">
        <v>33</v>
      </c>
      <c r="D9" s="10" t="s">
        <v>34</v>
      </c>
      <c r="E9" s="11" t="s">
        <v>30</v>
      </c>
      <c r="F9" s="3" t="s">
        <v>30</v>
      </c>
      <c r="G9" s="3" t="s">
        <v>35</v>
      </c>
      <c r="H9" s="3" t="s">
        <v>14</v>
      </c>
      <c r="I9" s="9"/>
      <c r="J9" s="9"/>
    </row>
    <row r="10" spans="1:10" x14ac:dyDescent="0.3">
      <c r="A10" s="3" t="s">
        <v>36</v>
      </c>
      <c r="B10" s="6">
        <f>SUM([1]Hoobler!A14)+([1]Ott!A14)</f>
        <v>2</v>
      </c>
      <c r="C10" s="3" t="s">
        <v>45</v>
      </c>
      <c r="D10" s="7" t="s">
        <v>46</v>
      </c>
      <c r="E10" s="3" t="s">
        <v>37</v>
      </c>
      <c r="F10" s="3" t="s">
        <v>37</v>
      </c>
      <c r="G10" s="11" t="s">
        <v>38</v>
      </c>
      <c r="H10" s="3" t="s">
        <v>14</v>
      </c>
      <c r="I10" s="9"/>
      <c r="J10" s="9"/>
    </row>
    <row r="11" spans="1:10" hidden="1" x14ac:dyDescent="0.3">
      <c r="A11" s="3" t="s">
        <v>39</v>
      </c>
      <c r="B11" s="6" t="e">
        <f>SUM(#REF!+#REF!+#REF!)</f>
        <v>#REF!</v>
      </c>
      <c r="C11" s="3" t="s">
        <v>40</v>
      </c>
      <c r="E11" s="3" t="s">
        <v>12</v>
      </c>
      <c r="F11" s="3" t="s">
        <v>12</v>
      </c>
      <c r="H11" s="3" t="s">
        <v>14</v>
      </c>
      <c r="I11" s="9"/>
      <c r="J11" s="9"/>
    </row>
    <row r="12" spans="1:10" x14ac:dyDescent="0.3">
      <c r="I12" s="9"/>
      <c r="J12" s="9"/>
    </row>
    <row r="13" spans="1:10" x14ac:dyDescent="0.3">
      <c r="A13" s="1" t="s">
        <v>41</v>
      </c>
      <c r="B13" s="4" t="s">
        <v>2</v>
      </c>
      <c r="C13" s="1" t="s">
        <v>3</v>
      </c>
      <c r="D13" s="1"/>
      <c r="E13" s="1" t="s">
        <v>4</v>
      </c>
      <c r="F13" s="1" t="s">
        <v>5</v>
      </c>
      <c r="G13" s="1" t="s">
        <v>6</v>
      </c>
      <c r="H13" s="1" t="s">
        <v>7</v>
      </c>
      <c r="I13" s="9"/>
      <c r="J13" s="9"/>
    </row>
    <row r="14" spans="1:10" x14ac:dyDescent="0.3">
      <c r="A14" s="3" t="s">
        <v>17</v>
      </c>
      <c r="B14" s="12" t="s">
        <v>42</v>
      </c>
      <c r="C14" s="3" t="s">
        <v>18</v>
      </c>
      <c r="D14" s="10" t="s">
        <v>19</v>
      </c>
      <c r="E14" s="3" t="s">
        <v>25</v>
      </c>
      <c r="F14" s="3" t="s">
        <v>21</v>
      </c>
      <c r="G14" s="3" t="s">
        <v>22</v>
      </c>
      <c r="H14" s="3" t="s">
        <v>14</v>
      </c>
      <c r="I14" s="9"/>
      <c r="J14" s="9"/>
    </row>
    <row r="15" spans="1:10" x14ac:dyDescent="0.3">
      <c r="A15" s="3" t="s">
        <v>23</v>
      </c>
      <c r="B15" s="12" t="s">
        <v>42</v>
      </c>
      <c r="C15" s="3" t="s">
        <v>24</v>
      </c>
      <c r="D15" s="10" t="s">
        <v>19</v>
      </c>
      <c r="E15" s="3" t="s">
        <v>25</v>
      </c>
      <c r="F15" s="11" t="s">
        <v>43</v>
      </c>
      <c r="G15" s="3" t="s">
        <v>22</v>
      </c>
      <c r="H15" s="3" t="s">
        <v>14</v>
      </c>
    </row>
    <row r="18" spans="2:2" x14ac:dyDescent="0.3">
      <c r="B18" s="2" t="s">
        <v>44</v>
      </c>
    </row>
  </sheetData>
  <hyperlinks>
    <hyperlink ref="D9" r:id="rId1" xr:uid="{FFCB1B85-0D3F-4146-8DE8-76847B85EE89}"/>
    <hyperlink ref="D4" r:id="rId2" location="ditto" xr:uid="{8D9FA54B-BB2B-401C-BCE1-B48A1934DB1B}"/>
    <hyperlink ref="D5" r:id="rId3" location="ditto" xr:uid="{F29F1627-1432-4D73-BBA4-CA490A50E360}"/>
    <hyperlink ref="D6" r:id="rId4" xr:uid="{64DD13DC-88F2-4B09-B6B0-493DA3425F6B}"/>
    <hyperlink ref="D7" r:id="rId5" xr:uid="{F4768CD3-8F8F-47E0-9025-52AC84B277A0}"/>
    <hyperlink ref="D14" r:id="rId6" xr:uid="{11C7766F-887F-4309-AC91-1DF0577A16A1}"/>
    <hyperlink ref="D15" r:id="rId7" xr:uid="{19792E47-D14F-4B37-80F6-1DD1151C332C}"/>
    <hyperlink ref="D10" r:id="rId8" xr:uid="{40A2984F-C8AB-40F7-9E72-907A75AEE82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GVSU RFP 223-35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Smalligan</dc:creator>
  <cp:lastModifiedBy>Kip Smalligan</cp:lastModifiedBy>
  <dcterms:created xsi:type="dcterms:W3CDTF">2023-04-19T19:26:34Z</dcterms:created>
  <dcterms:modified xsi:type="dcterms:W3CDTF">2023-04-19T19:37:04Z</dcterms:modified>
</cp:coreProperties>
</file>