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6275" windowHeight="9405"/>
  </bookViews>
  <sheets>
    <sheet name="Trash Liners" sheetId="3" r:id="rId1"/>
  </sheets>
  <definedNames>
    <definedName name="_xlnm.Print_Area" localSheetId="0">'Trash Liners'!$A$3:$E$14</definedName>
  </definedNames>
  <calcPr calcId="144525"/>
</workbook>
</file>

<file path=xl/calcChain.xml><?xml version="1.0" encoding="utf-8"?>
<calcChain xmlns="http://schemas.openxmlformats.org/spreadsheetml/2006/main">
  <c r="J17" i="3" l="1"/>
  <c r="R17" i="3"/>
  <c r="R15" i="3" l="1"/>
  <c r="R14" i="3"/>
  <c r="R13" i="3"/>
  <c r="J15" i="3"/>
  <c r="J14" i="3"/>
  <c r="J13" i="3"/>
  <c r="J8" i="3"/>
  <c r="J9" i="3"/>
  <c r="J10" i="3"/>
  <c r="J7" i="3"/>
  <c r="R8" i="3"/>
  <c r="R9" i="3"/>
  <c r="R10" i="3"/>
  <c r="R7" i="3"/>
  <c r="R6" i="3"/>
  <c r="J6" i="3"/>
  <c r="J11" i="3" l="1"/>
  <c r="R11" i="3"/>
</calcChain>
</file>

<file path=xl/comments1.xml><?xml version="1.0" encoding="utf-8"?>
<comments xmlns="http://schemas.openxmlformats.org/spreadsheetml/2006/main">
  <authors>
    <author>Valerie Rhodes-Sorrelle</author>
  </authors>
  <commentList>
    <comment ref="I6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Alt.: Not a LEED qualifying bag</t>
        </r>
      </text>
    </comment>
    <comment ref="I7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Alt.: Not a LEED qualifying bag</t>
        </r>
      </text>
    </comment>
    <comment ref="I8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Alt.: Not a LEED qualifying bag</t>
        </r>
      </text>
    </comment>
    <comment ref="I9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Alt.: Not a LEED qualifying bag</t>
        </r>
      </text>
    </comment>
    <comment ref="I10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Alt.: Not a LEED qualifying bag</t>
        </r>
      </text>
    </comment>
    <comment ref="I13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Berry Bs\ags are degradable not compostable per maufacturer spec sheet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Valerie Rhodes-Sorrelle:</t>
        </r>
        <r>
          <rPr>
            <sz val="9"/>
            <color indexed="81"/>
            <rFont val="Tahoma"/>
            <charset val="1"/>
          </rPr>
          <t xml:space="preserve">
Berry bag is degradable not compostable per maufacturer spec sheet</t>
        </r>
      </text>
    </comment>
  </commentList>
</comments>
</file>

<file path=xl/sharedStrings.xml><?xml version="1.0" encoding="utf-8"?>
<sst xmlns="http://schemas.openxmlformats.org/spreadsheetml/2006/main" count="62" uniqueCount="44">
  <si>
    <t>Unit</t>
  </si>
  <si>
    <t>Description</t>
  </si>
  <si>
    <t>500/cs</t>
  </si>
  <si>
    <t>250/cs</t>
  </si>
  <si>
    <t>200/cs</t>
  </si>
  <si>
    <t>150/cs</t>
  </si>
  <si>
    <t>Item</t>
  </si>
  <si>
    <t>Quanity</t>
  </si>
  <si>
    <t>30X39 - 1.2 mil - (Green)</t>
  </si>
  <si>
    <t>42X48 - 1 mil - (Green)</t>
  </si>
  <si>
    <t>Unit Retail/List Price</t>
  </si>
  <si>
    <t>Total Unit Retail/List Price</t>
  </si>
  <si>
    <t>Unit Bid Price</t>
  </si>
  <si>
    <t>Total Bid Price</t>
  </si>
  <si>
    <t>LEED qualifying bags                          Acceptable brands only: Petosky Plastics, Heritage &amp; Colonial</t>
  </si>
  <si>
    <t xml:space="preserve">Brand </t>
  </si>
  <si>
    <t xml:space="preserve">Provide case count if different from what is listed </t>
  </si>
  <si>
    <t>Provide case count</t>
  </si>
  <si>
    <t>43 X 48 (Natural) 22 microns Trash Liner</t>
  </si>
  <si>
    <t>43 X 48 (Black)  22 microns Trash Liner</t>
  </si>
  <si>
    <t>38 X 60 (Black) 16 micronsTrash Liner</t>
  </si>
  <si>
    <t>33 X 40 (Black) 16 microns Trash Liner</t>
  </si>
  <si>
    <t>24 X 33 (Natural)  8 micronsTrash Liner</t>
  </si>
  <si>
    <t>100% Compostable bags Acceptable brands only: Heritage &amp; Berry</t>
  </si>
  <si>
    <t>Provide brand that you are providing a proposal for.</t>
  </si>
  <si>
    <t>Trash Liners  
Bid #215-08</t>
  </si>
  <si>
    <t>Xpedx</t>
  </si>
  <si>
    <t>Action Chemical</t>
  </si>
  <si>
    <t>Nichols</t>
  </si>
  <si>
    <t>KSS</t>
  </si>
  <si>
    <t>Colonial *green tint</t>
  </si>
  <si>
    <t>**38x58</t>
  </si>
  <si>
    <t>420 cases quoted</t>
  </si>
  <si>
    <t>454 cases quoted</t>
  </si>
  <si>
    <t>1334 cases quoted</t>
  </si>
  <si>
    <t>30 cases quoted</t>
  </si>
  <si>
    <t>Pitt Plastics</t>
  </si>
  <si>
    <t>1 mil bags</t>
  </si>
  <si>
    <t>Heritage</t>
  </si>
  <si>
    <t>Berry</t>
  </si>
  <si>
    <t>Low Bid that meets or exceeds GVSU Specsifications</t>
  </si>
  <si>
    <t>Alternate Item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</si>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</sst>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Euphemi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1" xfId="0" applyBorder="1"/>
    <xf numFmtId="164" fontId="2" fillId="0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1" fontId="4" fillId="0" borderId="0" xfId="0" applyNumberFormat="1" applyFont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3" xfId="0" applyBorder="1"/>
    <xf numFmtId="0" fontId="4" fillId="2" borderId="0" xfId="0" applyFont="1" applyFill="1" applyAlignment="1">
      <alignment wrapText="1"/>
    </xf>
    <xf numFmtId="0" fontId="4" fillId="3" borderId="0" xfId="0" applyFont="1" applyFill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/>
    <xf numFmtId="164" fontId="4" fillId="0" borderId="1" xfId="0" applyNumberFormat="1" applyFont="1" applyBorder="1"/>
    <xf numFmtId="164" fontId="4" fillId="3" borderId="0" xfId="0" applyNumberFormat="1" applyFont="1" applyFill="1"/>
    <xf numFmtId="44" fontId="4" fillId="0" borderId="1" xfId="0" applyNumberFormat="1" applyFont="1" applyBorder="1"/>
    <xf numFmtId="44" fontId="4" fillId="0" borderId="2" xfId="0" applyNumberFormat="1" applyFont="1" applyBorder="1"/>
    <xf numFmtId="1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wrapText="1"/>
    </xf>
    <xf numFmtId="164" fontId="3" fillId="0" borderId="0" xfId="0" applyNumberFormat="1" applyFont="1"/>
    <xf numFmtId="0" fontId="4" fillId="0" borderId="0" xfId="0" applyFont="1" applyFill="1" applyBorder="1"/>
    <xf numFmtId="44" fontId="3" fillId="0" borderId="2" xfId="0" applyNumberFormat="1" applyFont="1" applyBorder="1"/>
    <xf numFmtId="0" fontId="4" fillId="0" borderId="2" xfId="0" applyFont="1" applyBorder="1"/>
    <xf numFmtId="44" fontId="4" fillId="0" borderId="1" xfId="5" applyFont="1" applyBorder="1"/>
    <xf numFmtId="44" fontId="3" fillId="0" borderId="0" xfId="0" applyNumberFormat="1" applyFont="1"/>
    <xf numFmtId="0" fontId="4" fillId="0" borderId="0" xfId="0" applyFont="1" applyFill="1" applyAlignment="1">
      <alignment wrapText="1"/>
    </xf>
    <xf numFmtId="164" fontId="4" fillId="4" borderId="0" xfId="0" applyNumberFormat="1" applyFont="1" applyFill="1"/>
    <xf numFmtId="44" fontId="4" fillId="2" borderId="0" xfId="5" applyFont="1" applyFill="1" applyBorder="1"/>
    <xf numFmtId="0" fontId="3" fillId="0" borderId="0" xfId="0" applyFont="1"/>
    <xf numFmtId="0" fontId="8" fillId="0" borderId="3" xfId="4" applyFont="1" applyBorder="1" applyAlignment="1">
      <alignment horizontal="center"/>
    </xf>
  </cellXfs>
  <cellStyles count="6">
    <cellStyle name="Currency" xfId="5" builtinId="4"/>
    <cellStyle name="Currency 2" xfId="1"/>
    <cellStyle name="Normal" xfId="0" builtinId="0"/>
    <cellStyle name="Normal 2" xfId="4"/>
    <cellStyle name="Normal 3" xfId="3"/>
    <cellStyle name="Percent 2" xfId="2"/>
  </cellStyles>
  <dxfs count="0"/>
  <tableStyles count="0" defaultTableStyle="TableStyleMedium2" defaultPivotStyle="PivotStyleLight16"/>
  <colors>
    <mruColors>
      <color rgb="FFFF64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Q13" sqref="Q13:Q14"/>
    </sheetView>
  </sheetViews>
  <sheetFormatPr defaultRowHeight="15" x14ac:dyDescent="0.25"/>
  <cols>
    <col min="1" max="1" width="4.85546875" bestFit="1" customWidth="1"/>
    <col min="2" max="2" width="7.85546875" bestFit="1" customWidth="1"/>
    <col min="3" max="3" width="8.140625" bestFit="1" customWidth="1"/>
    <col min="4" max="4" width="11.140625" style="3" bestFit="1" customWidth="1"/>
    <col min="5" max="5" width="33.140625" bestFit="1" customWidth="1"/>
    <col min="6" max="6" width="10.7109375" bestFit="1" customWidth="1"/>
    <col min="7" max="7" width="9.140625" style="12" customWidth="1"/>
    <col min="8" max="8" width="10.140625" bestFit="1" customWidth="1"/>
    <col min="10" max="10" width="9.85546875" customWidth="1"/>
    <col min="11" max="11" width="9.140625" style="12"/>
    <col min="13" max="13" width="9.28515625" bestFit="1" customWidth="1"/>
    <col min="14" max="14" width="10.140625" bestFit="1" customWidth="1"/>
    <col min="15" max="15" width="9.140625" style="12"/>
    <col min="18" max="18" width="11.5703125" bestFit="1" customWidth="1"/>
    <col min="19" max="19" width="9.140625" style="12"/>
    <col min="20" max="20" width="9.140625" style="20"/>
    <col min="21" max="21" width="10.7109375" customWidth="1"/>
    <col min="23" max="23" width="10.140625" style="12" bestFit="1" customWidth="1"/>
    <col min="24" max="24" width="17.42578125" style="20" customWidth="1"/>
    <col min="25" max="28" width="9.140625" style="20"/>
  </cols>
  <sheetData>
    <row r="1" spans="1:28" s="3" customFormat="1" x14ac:dyDescent="0.25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s="3" customFormat="1" ht="34.5" x14ac:dyDescent="0.4">
      <c r="E2" s="11" t="s">
        <v>25</v>
      </c>
      <c r="F2" s="24"/>
      <c r="G2" s="49" t="s">
        <v>26</v>
      </c>
      <c r="H2" s="49"/>
      <c r="I2" s="49"/>
      <c r="J2" s="49"/>
      <c r="K2" s="49" t="s">
        <v>27</v>
      </c>
      <c r="L2" s="49"/>
      <c r="M2" s="49"/>
      <c r="N2" s="49"/>
      <c r="O2" s="49" t="s">
        <v>28</v>
      </c>
      <c r="P2" s="49"/>
      <c r="Q2" s="49"/>
      <c r="R2" s="49"/>
      <c r="S2" s="49" t="s">
        <v>29</v>
      </c>
      <c r="T2" s="49"/>
      <c r="U2" s="49"/>
      <c r="V2" s="49"/>
      <c r="W2" s="49"/>
      <c r="X2" s="49"/>
      <c r="Y2" s="20"/>
      <c r="Z2" s="20"/>
      <c r="AA2" s="20"/>
      <c r="AB2" s="20"/>
    </row>
    <row r="3" spans="1:28" ht="50.1" customHeight="1" x14ac:dyDescent="0.25">
      <c r="A3" s="2" t="s">
        <v>6</v>
      </c>
      <c r="B3" s="2" t="s">
        <v>7</v>
      </c>
      <c r="C3" s="2" t="s">
        <v>0</v>
      </c>
      <c r="D3" s="6" t="s">
        <v>0</v>
      </c>
      <c r="E3" s="2" t="s">
        <v>1</v>
      </c>
      <c r="F3" s="6" t="s">
        <v>15</v>
      </c>
      <c r="G3" s="13" t="s">
        <v>10</v>
      </c>
      <c r="H3" s="7" t="s">
        <v>11</v>
      </c>
      <c r="I3" s="1" t="s">
        <v>12</v>
      </c>
      <c r="J3" s="7" t="s">
        <v>13</v>
      </c>
      <c r="K3" s="13" t="s">
        <v>10</v>
      </c>
      <c r="L3" s="7" t="s">
        <v>11</v>
      </c>
      <c r="M3" s="1" t="s">
        <v>12</v>
      </c>
      <c r="N3" s="7" t="s">
        <v>13</v>
      </c>
      <c r="O3" s="13" t="s">
        <v>10</v>
      </c>
      <c r="P3" s="7" t="s">
        <v>11</v>
      </c>
      <c r="Q3" s="1" t="s">
        <v>12</v>
      </c>
      <c r="R3" s="7" t="s">
        <v>13</v>
      </c>
      <c r="S3" s="13" t="s">
        <v>10</v>
      </c>
      <c r="T3" s="21" t="s">
        <v>10</v>
      </c>
      <c r="U3" s="7" t="s">
        <v>11</v>
      </c>
      <c r="V3" s="1" t="s">
        <v>12</v>
      </c>
      <c r="W3" s="23" t="s">
        <v>13</v>
      </c>
      <c r="X3" s="22"/>
    </row>
    <row r="4" spans="1:28" s="3" customFormat="1" x14ac:dyDescent="0.25">
      <c r="A4" s="6"/>
      <c r="B4" s="6"/>
      <c r="C4" s="6"/>
      <c r="D4" s="6"/>
      <c r="E4" s="6"/>
      <c r="F4" s="5"/>
      <c r="G4" s="14"/>
      <c r="K4" s="12"/>
      <c r="O4" s="12"/>
      <c r="S4" s="12"/>
      <c r="T4" s="20"/>
      <c r="W4" s="12"/>
      <c r="X4" s="20"/>
      <c r="Y4" s="20"/>
      <c r="Z4" s="20"/>
      <c r="AA4" s="20"/>
      <c r="AB4" s="20"/>
    </row>
    <row r="5" spans="1:28" s="3" customFormat="1" ht="51.75" x14ac:dyDescent="0.25">
      <c r="A5" s="6"/>
      <c r="B5" s="9"/>
      <c r="C5" s="6"/>
      <c r="D5" s="10" t="s">
        <v>16</v>
      </c>
      <c r="E5" s="8" t="s">
        <v>14</v>
      </c>
      <c r="F5" s="10" t="s">
        <v>24</v>
      </c>
      <c r="G5" s="28" t="s">
        <v>38</v>
      </c>
      <c r="H5" s="5"/>
      <c r="I5" s="5"/>
      <c r="J5" s="5"/>
      <c r="K5" s="29" t="s">
        <v>30</v>
      </c>
      <c r="L5" s="5"/>
      <c r="M5" s="5"/>
      <c r="N5" s="5"/>
      <c r="O5" s="28" t="s">
        <v>38</v>
      </c>
      <c r="P5" s="5"/>
      <c r="Q5" s="5"/>
      <c r="R5" s="5"/>
      <c r="S5" s="30" t="s">
        <v>36</v>
      </c>
      <c r="T5" s="31"/>
      <c r="U5" s="5"/>
      <c r="V5" s="5"/>
      <c r="W5" s="14"/>
      <c r="X5" s="31"/>
      <c r="Y5" s="31"/>
      <c r="Z5" s="31"/>
      <c r="AA5" s="31"/>
      <c r="AB5" s="20"/>
    </row>
    <row r="6" spans="1:28" s="17" customFormat="1" ht="24.95" customHeight="1" x14ac:dyDescent="0.25">
      <c r="A6" s="18">
        <v>1</v>
      </c>
      <c r="B6" s="18">
        <v>840</v>
      </c>
      <c r="C6" s="15" t="s">
        <v>2</v>
      </c>
      <c r="D6" s="15"/>
      <c r="E6" s="16" t="s">
        <v>22</v>
      </c>
      <c r="G6" s="32">
        <v>98.76</v>
      </c>
      <c r="H6" s="16">
        <v>41479.199999999997</v>
      </c>
      <c r="I6" s="46">
        <v>25.52</v>
      </c>
      <c r="J6" s="16">
        <f>(B6*I6)</f>
        <v>21436.799999999999</v>
      </c>
      <c r="K6" s="32"/>
      <c r="L6" s="16"/>
      <c r="M6" s="33">
        <v>23.1</v>
      </c>
      <c r="N6" s="16">
        <v>19404</v>
      </c>
      <c r="O6" s="34">
        <v>53.58</v>
      </c>
      <c r="P6" s="31"/>
      <c r="Q6" s="47">
        <v>26.79</v>
      </c>
      <c r="R6" s="35">
        <f>(B6*Q6)</f>
        <v>22503.599999999999</v>
      </c>
      <c r="S6" s="36">
        <v>1000</v>
      </c>
      <c r="T6" s="37">
        <v>45.23</v>
      </c>
      <c r="U6" s="37">
        <v>18996.599999999999</v>
      </c>
      <c r="V6" s="37">
        <v>27.3</v>
      </c>
      <c r="W6" s="32">
        <v>11466</v>
      </c>
      <c r="X6" s="38" t="s">
        <v>32</v>
      </c>
      <c r="Y6" s="37"/>
      <c r="Z6" s="37"/>
      <c r="AA6" s="37"/>
      <c r="AB6" s="19"/>
    </row>
    <row r="7" spans="1:28" s="17" customFormat="1" ht="24.95" customHeight="1" x14ac:dyDescent="0.25">
      <c r="A7" s="18">
        <v>2</v>
      </c>
      <c r="B7" s="18">
        <v>575</v>
      </c>
      <c r="C7" s="15" t="s">
        <v>3</v>
      </c>
      <c r="D7" s="15"/>
      <c r="E7" s="16" t="s">
        <v>21</v>
      </c>
      <c r="G7" s="32">
        <v>37.880000000000003</v>
      </c>
      <c r="H7" s="16">
        <v>21781</v>
      </c>
      <c r="I7" s="46">
        <v>19.98</v>
      </c>
      <c r="J7" s="16">
        <f>(B7*I7)</f>
        <v>11488.5</v>
      </c>
      <c r="K7" s="32"/>
      <c r="L7" s="16"/>
      <c r="M7" s="33">
        <v>19.16</v>
      </c>
      <c r="N7" s="16">
        <v>11017</v>
      </c>
      <c r="O7" s="34">
        <v>39.58</v>
      </c>
      <c r="P7" s="31"/>
      <c r="Q7" s="47">
        <v>19.79</v>
      </c>
      <c r="R7" s="35">
        <f>(B7*Q7)</f>
        <v>11379.25</v>
      </c>
      <c r="S7" s="36"/>
      <c r="T7" s="37">
        <v>34.35</v>
      </c>
      <c r="U7" s="37">
        <v>19751.25</v>
      </c>
      <c r="V7" s="37">
        <v>20.75</v>
      </c>
      <c r="W7" s="32">
        <v>11931.25</v>
      </c>
      <c r="X7" s="31"/>
      <c r="Y7" s="37"/>
      <c r="Z7" s="37"/>
      <c r="AA7" s="37"/>
      <c r="AB7" s="19"/>
    </row>
    <row r="8" spans="1:28" s="17" customFormat="1" ht="24.95" customHeight="1" x14ac:dyDescent="0.25">
      <c r="A8" s="18">
        <v>3</v>
      </c>
      <c r="B8" s="18">
        <v>340</v>
      </c>
      <c r="C8" s="15" t="s">
        <v>4</v>
      </c>
      <c r="D8" s="15"/>
      <c r="E8" s="16" t="s">
        <v>18</v>
      </c>
      <c r="G8" s="32">
        <v>48.54</v>
      </c>
      <c r="H8" s="16">
        <v>21988.62</v>
      </c>
      <c r="I8" s="46">
        <v>25.5</v>
      </c>
      <c r="J8" s="16">
        <f t="shared" ref="J8:J10" si="0">(B8*I8)</f>
        <v>8670</v>
      </c>
      <c r="K8" s="32"/>
      <c r="L8" s="16"/>
      <c r="M8" s="33">
        <v>23.99</v>
      </c>
      <c r="N8" s="16">
        <v>8156.6</v>
      </c>
      <c r="O8" s="34">
        <v>50.98</v>
      </c>
      <c r="P8" s="31"/>
      <c r="Q8" s="47">
        <v>25.49</v>
      </c>
      <c r="R8" s="35">
        <f t="shared" ref="R8:R10" si="1">(B8*Q8)</f>
        <v>8666.6</v>
      </c>
      <c r="S8" s="36">
        <v>150</v>
      </c>
      <c r="T8" s="37">
        <v>56.53</v>
      </c>
      <c r="U8" s="37">
        <v>25664.62</v>
      </c>
      <c r="V8" s="37">
        <v>26.76</v>
      </c>
      <c r="W8" s="32">
        <v>12149.04</v>
      </c>
      <c r="X8" s="38" t="s">
        <v>33</v>
      </c>
      <c r="Y8" s="37"/>
      <c r="Z8" s="37"/>
      <c r="AA8" s="37"/>
      <c r="AB8" s="19"/>
    </row>
    <row r="9" spans="1:28" s="17" customFormat="1" ht="24.95" customHeight="1" x14ac:dyDescent="0.25">
      <c r="A9" s="18">
        <v>4</v>
      </c>
      <c r="B9" s="18">
        <v>1000</v>
      </c>
      <c r="C9" s="15" t="s">
        <v>4</v>
      </c>
      <c r="D9" s="15"/>
      <c r="E9" s="16" t="s">
        <v>19</v>
      </c>
      <c r="G9" s="32">
        <v>48.66</v>
      </c>
      <c r="H9" s="16">
        <v>64863</v>
      </c>
      <c r="I9" s="46">
        <v>25.5</v>
      </c>
      <c r="J9" s="16">
        <f t="shared" si="0"/>
        <v>25500</v>
      </c>
      <c r="K9" s="32"/>
      <c r="L9" s="16"/>
      <c r="M9" s="33">
        <v>23.99</v>
      </c>
      <c r="N9" s="16">
        <v>23990</v>
      </c>
      <c r="O9" s="34">
        <v>50.98</v>
      </c>
      <c r="P9" s="31"/>
      <c r="Q9" s="47">
        <v>25.49</v>
      </c>
      <c r="R9" s="35">
        <f t="shared" si="1"/>
        <v>25490</v>
      </c>
      <c r="S9" s="36">
        <v>150</v>
      </c>
      <c r="T9" s="37">
        <v>56.53</v>
      </c>
      <c r="U9" s="37">
        <v>25664.62</v>
      </c>
      <c r="V9" s="37">
        <v>26.76</v>
      </c>
      <c r="W9" s="32">
        <v>35697.839999999997</v>
      </c>
      <c r="X9" s="38" t="s">
        <v>34</v>
      </c>
      <c r="Y9" s="37"/>
      <c r="Z9" s="37"/>
      <c r="AA9" s="37"/>
      <c r="AB9" s="19"/>
    </row>
    <row r="10" spans="1:28" s="17" customFormat="1" ht="24.95" customHeight="1" x14ac:dyDescent="0.25">
      <c r="A10" s="18">
        <v>5</v>
      </c>
      <c r="B10" s="18">
        <v>40</v>
      </c>
      <c r="C10" s="15" t="s">
        <v>5</v>
      </c>
      <c r="D10" s="15"/>
      <c r="E10" s="16" t="s">
        <v>20</v>
      </c>
      <c r="G10" s="32">
        <v>52.3</v>
      </c>
      <c r="H10" s="16">
        <v>2092</v>
      </c>
      <c r="I10" s="46">
        <v>27</v>
      </c>
      <c r="J10" s="16">
        <f t="shared" si="0"/>
        <v>1080</v>
      </c>
      <c r="K10" s="32" t="s">
        <v>31</v>
      </c>
      <c r="L10" s="16"/>
      <c r="M10" s="33">
        <v>25.14</v>
      </c>
      <c r="N10" s="16">
        <v>1005.6</v>
      </c>
      <c r="O10" s="34">
        <v>54.78</v>
      </c>
      <c r="P10" s="31"/>
      <c r="Q10" s="47">
        <v>27.39</v>
      </c>
      <c r="R10" s="35">
        <f t="shared" si="1"/>
        <v>1095.5999999999999</v>
      </c>
      <c r="S10" s="36">
        <v>200</v>
      </c>
      <c r="T10" s="37">
        <v>59.98</v>
      </c>
      <c r="U10" s="37">
        <v>1799.4</v>
      </c>
      <c r="V10" s="37">
        <v>28.38</v>
      </c>
      <c r="W10" s="32">
        <v>851.4</v>
      </c>
      <c r="X10" s="38" t="s">
        <v>35</v>
      </c>
      <c r="Y10" s="37"/>
      <c r="Z10" s="37"/>
      <c r="AA10" s="37"/>
      <c r="AB10" s="19"/>
    </row>
    <row r="11" spans="1:28" s="3" customFormat="1" ht="24.95" customHeight="1" x14ac:dyDescent="0.25">
      <c r="A11" s="4"/>
      <c r="B11" s="4"/>
      <c r="C11" s="4"/>
      <c r="D11" s="4"/>
      <c r="E11" s="48" t="s">
        <v>42</v>
      </c>
      <c r="G11" s="14"/>
      <c r="H11" s="5"/>
      <c r="I11" s="5"/>
      <c r="J11" s="39">
        <f>SUM(J6:J10)</f>
        <v>68175.3</v>
      </c>
      <c r="K11" s="14"/>
      <c r="L11" s="5"/>
      <c r="M11" s="5"/>
      <c r="N11" s="5"/>
      <c r="O11" s="14"/>
      <c r="P11" s="31"/>
      <c r="Q11" s="40"/>
      <c r="R11" s="41">
        <f>SUM(R6:R10)</f>
        <v>69135.05</v>
      </c>
      <c r="S11" s="31"/>
      <c r="T11" s="31"/>
      <c r="U11" s="5"/>
      <c r="V11" s="5"/>
      <c r="W11" s="14"/>
      <c r="X11" s="31"/>
      <c r="Y11" s="31"/>
      <c r="Z11" s="31"/>
      <c r="AA11" s="31"/>
      <c r="AB11" s="20"/>
    </row>
    <row r="12" spans="1:28" s="3" customFormat="1" ht="39.950000000000003" customHeight="1" x14ac:dyDescent="0.25">
      <c r="A12" s="4"/>
      <c r="B12" s="4"/>
      <c r="C12" s="10" t="s">
        <v>17</v>
      </c>
      <c r="E12" s="8" t="s">
        <v>23</v>
      </c>
      <c r="G12" s="28" t="s">
        <v>39</v>
      </c>
      <c r="H12" s="5"/>
      <c r="I12" s="5"/>
      <c r="J12" s="5"/>
      <c r="K12" s="14"/>
      <c r="L12" s="5"/>
      <c r="M12" s="5"/>
      <c r="N12" s="5"/>
      <c r="O12" s="14"/>
      <c r="P12" s="31"/>
      <c r="Q12" s="40"/>
      <c r="R12" s="42"/>
      <c r="S12" s="31">
        <v>100</v>
      </c>
      <c r="T12" s="5" t="s">
        <v>36</v>
      </c>
      <c r="U12" s="5"/>
      <c r="V12" s="5"/>
      <c r="W12" s="14"/>
      <c r="X12" s="31"/>
      <c r="Y12" s="31"/>
      <c r="Z12" s="31"/>
      <c r="AA12" s="31"/>
      <c r="AB12" s="20"/>
    </row>
    <row r="13" spans="1:28" x14ac:dyDescent="0.25">
      <c r="A13" s="4">
        <v>6</v>
      </c>
      <c r="B13" s="4">
        <v>300</v>
      </c>
      <c r="E13" s="5" t="s">
        <v>8</v>
      </c>
      <c r="G13" s="43">
        <v>147</v>
      </c>
      <c r="H13" s="16">
        <v>44100</v>
      </c>
      <c r="I13" s="46">
        <v>68</v>
      </c>
      <c r="J13" s="16">
        <f>(B13*I13)</f>
        <v>20400</v>
      </c>
      <c r="K13" s="14"/>
      <c r="L13" s="5"/>
      <c r="M13" s="5"/>
      <c r="N13" s="5"/>
      <c r="O13" s="34">
        <v>163.98</v>
      </c>
      <c r="P13" s="31"/>
      <c r="Q13" s="47">
        <v>81.99</v>
      </c>
      <c r="R13" s="35">
        <f>(B13*Q13)</f>
        <v>24597</v>
      </c>
      <c r="S13" s="31"/>
      <c r="T13" s="31"/>
      <c r="U13" s="5"/>
      <c r="V13" s="16">
        <v>58.43</v>
      </c>
      <c r="W13" s="32">
        <v>17529</v>
      </c>
      <c r="X13" s="38" t="s">
        <v>37</v>
      </c>
      <c r="Y13" s="31"/>
      <c r="Z13" s="31"/>
      <c r="AA13" s="31"/>
    </row>
    <row r="14" spans="1:28" x14ac:dyDescent="0.25">
      <c r="A14" s="4">
        <v>7</v>
      </c>
      <c r="B14" s="4">
        <v>250</v>
      </c>
      <c r="E14" s="5" t="s">
        <v>9</v>
      </c>
      <c r="G14" s="43">
        <v>163</v>
      </c>
      <c r="H14" s="16">
        <v>40750</v>
      </c>
      <c r="I14" s="46">
        <v>75</v>
      </c>
      <c r="J14" s="16">
        <f>(B14*I14)</f>
        <v>18750</v>
      </c>
      <c r="K14" s="14"/>
      <c r="L14" s="5"/>
      <c r="M14" s="5"/>
      <c r="N14" s="5"/>
      <c r="O14" s="34">
        <v>183.98</v>
      </c>
      <c r="P14" s="31"/>
      <c r="Q14" s="47">
        <v>91.99</v>
      </c>
      <c r="R14" s="35">
        <f>(B14*Q14)</f>
        <v>22997.5</v>
      </c>
      <c r="S14" s="31"/>
      <c r="T14" s="31"/>
      <c r="U14" s="5"/>
      <c r="V14" s="5"/>
      <c r="W14" s="14"/>
      <c r="X14" s="31"/>
      <c r="Y14" s="31"/>
      <c r="Z14" s="31"/>
      <c r="AA14" s="31"/>
    </row>
    <row r="15" spans="1:28" x14ac:dyDescent="0.25">
      <c r="E15" s="48" t="s">
        <v>42</v>
      </c>
      <c r="G15" s="14"/>
      <c r="H15" s="5"/>
      <c r="I15" s="5"/>
      <c r="J15" s="39">
        <f>SUM(J13:J14)</f>
        <v>39150</v>
      </c>
      <c r="K15" s="14"/>
      <c r="L15" s="5"/>
      <c r="M15" s="5"/>
      <c r="N15" s="5"/>
      <c r="O15" s="14"/>
      <c r="P15" s="5"/>
      <c r="Q15" s="5"/>
      <c r="R15" s="44">
        <f>SUM(R13:R14)</f>
        <v>47594.5</v>
      </c>
      <c r="S15" s="14"/>
      <c r="T15" s="31"/>
      <c r="U15" s="5"/>
      <c r="V15" s="5"/>
      <c r="W15" s="14"/>
      <c r="X15" s="31"/>
      <c r="Y15" s="31"/>
      <c r="Z15" s="31"/>
      <c r="AA15" s="31"/>
    </row>
    <row r="16" spans="1:28" s="3" customFormat="1" ht="16.5" x14ac:dyDescent="0.3">
      <c r="E16" s="27"/>
      <c r="G16" s="14"/>
      <c r="H16" s="5"/>
      <c r="I16" s="5"/>
      <c r="J16" s="39"/>
      <c r="K16" s="14"/>
      <c r="L16" s="5"/>
      <c r="M16" s="5"/>
      <c r="N16" s="5"/>
      <c r="O16" s="14"/>
      <c r="P16" s="5"/>
      <c r="Q16" s="5"/>
      <c r="R16" s="44"/>
      <c r="S16" s="14"/>
      <c r="T16" s="31"/>
      <c r="U16" s="5"/>
      <c r="V16" s="5"/>
      <c r="W16" s="14"/>
      <c r="X16" s="31"/>
      <c r="Y16" s="31"/>
      <c r="Z16" s="31"/>
      <c r="AA16" s="31"/>
      <c r="AB16" s="20"/>
    </row>
    <row r="17" spans="1:27" x14ac:dyDescent="0.25">
      <c r="A17" s="4"/>
      <c r="E17" s="48" t="s">
        <v>43</v>
      </c>
      <c r="G17" s="14"/>
      <c r="H17" s="5"/>
      <c r="I17" s="5"/>
      <c r="J17" s="39">
        <f>J11+J15</f>
        <v>107325.3</v>
      </c>
      <c r="K17" s="14"/>
      <c r="L17" s="5"/>
      <c r="M17" s="5"/>
      <c r="N17" s="5"/>
      <c r="O17" s="14"/>
      <c r="P17" s="5"/>
      <c r="Q17" s="5"/>
      <c r="R17" s="44">
        <f>R11+R15</f>
        <v>116729.55</v>
      </c>
      <c r="S17" s="14"/>
      <c r="T17" s="31"/>
      <c r="U17" s="5"/>
      <c r="V17" s="5"/>
      <c r="W17" s="14"/>
      <c r="X17" s="31"/>
      <c r="Y17" s="31"/>
      <c r="Z17" s="31"/>
      <c r="AA17" s="31"/>
    </row>
    <row r="18" spans="1:27" ht="26.25" x14ac:dyDescent="0.25">
      <c r="E18" s="25" t="s">
        <v>40</v>
      </c>
      <c r="G18" s="14"/>
      <c r="H18" s="5"/>
      <c r="I18" s="5"/>
      <c r="J18" s="5"/>
      <c r="K18" s="14"/>
      <c r="L18" s="5"/>
      <c r="M18" s="5"/>
      <c r="N18" s="5"/>
      <c r="O18" s="14"/>
      <c r="P18" s="5"/>
      <c r="Q18" s="5"/>
      <c r="R18" s="5"/>
      <c r="S18" s="14"/>
      <c r="T18" s="31"/>
      <c r="U18" s="5"/>
      <c r="V18" s="5"/>
      <c r="W18" s="14"/>
      <c r="X18" s="31"/>
      <c r="Y18" s="31"/>
      <c r="Z18" s="31"/>
      <c r="AA18" s="31"/>
    </row>
    <row r="19" spans="1:27" x14ac:dyDescent="0.25">
      <c r="E19" s="26" t="s">
        <v>41</v>
      </c>
      <c r="G19" s="14"/>
      <c r="H19" s="5"/>
      <c r="I19" s="5"/>
      <c r="J19" s="5"/>
      <c r="K19" s="14"/>
      <c r="L19" s="5"/>
      <c r="M19" s="5"/>
      <c r="N19" s="5"/>
      <c r="O19" s="14"/>
      <c r="P19" s="5"/>
      <c r="Q19" s="5"/>
      <c r="R19" s="5"/>
      <c r="S19" s="14"/>
      <c r="T19" s="31"/>
      <c r="U19" s="5"/>
      <c r="V19" s="5"/>
      <c r="W19" s="14"/>
      <c r="X19" s="31"/>
      <c r="Y19" s="31"/>
      <c r="Z19" s="31"/>
      <c r="AA19" s="31"/>
    </row>
    <row r="20" spans="1:27" x14ac:dyDescent="0.25">
      <c r="E20" s="45"/>
      <c r="G20" s="14"/>
      <c r="H20" s="5"/>
      <c r="I20" s="5"/>
      <c r="J20" s="5"/>
      <c r="K20" s="14"/>
      <c r="L20" s="5"/>
      <c r="M20" s="5"/>
      <c r="N20" s="5"/>
      <c r="O20" s="14"/>
      <c r="P20" s="5"/>
      <c r="Q20" s="5"/>
      <c r="R20" s="5"/>
      <c r="S20" s="14"/>
      <c r="T20" s="31"/>
      <c r="U20" s="5"/>
      <c r="V20" s="5"/>
      <c r="W20" s="14"/>
      <c r="X20" s="31"/>
      <c r="Y20" s="31"/>
      <c r="Z20" s="31"/>
      <c r="AA20" s="31"/>
    </row>
  </sheetData>
  <mergeCells count="4">
    <mergeCell ref="G2:J2"/>
    <mergeCell ref="K2:N2"/>
    <mergeCell ref="O2:R2"/>
    <mergeCell ref="S2:X2"/>
  </mergeCells>
  <printOptions gridLines="1"/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Trash Liners</vt:lpstr>
      <vt:lpstr>'Trash Liners'!Print_Area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Rhodes-Sorrelle</dc:creator>
  <cp:lastModifiedBy>Valerie Rhodes-Sorrelle</cp:lastModifiedBy>
  <cp:lastPrinted>2012-11-01T18:35:03Z</cp:lastPrinted>
  <dcterms:created xsi:type="dcterms:W3CDTF">2012-10-10T15:11:46Z</dcterms:created>
  <dcterms:modified xsi:type="dcterms:W3CDTF">2014-12-15T19:53:38Z</dcterms:modified>
</cp:coreProperties>
</file>